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VI/"/>
    </mc:Choice>
  </mc:AlternateContent>
  <xr:revisionPtr revIDLastSave="0" documentId="10_ncr:8100000_{7765908D-3283-B445-8B01-0CAB0C750340}" xr6:coauthVersionLast="34" xr6:coauthVersionMax="34" xr10:uidLastSave="{00000000-0000-0000-0000-000000000000}"/>
  <bookViews>
    <workbookView xWindow="5260" yWindow="2880" windowWidth="25440" windowHeight="137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62913" concurrentCalc="0"/>
</workbook>
</file>

<file path=xl/calcChain.xml><?xml version="1.0" encoding="utf-8"?>
<calcChain xmlns="http://schemas.openxmlformats.org/spreadsheetml/2006/main">
  <c r="O11" i="1" l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<sst xmlns="http://schemas.openxmlformats.org/spreadsheetml/2006/main" count="120" uniqueCount="85">
  <si>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</si>
  <si>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</si>
  <si>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</si>
  <si>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</si>
  <si>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</si>
  <si>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</si>
  <si>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</si>
  <si>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</si>
  <si>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</si>
  <si>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</si>
  <si>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</si>
  <si>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</si>
  <si>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</si>
  <si>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</si>
  <si>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</si>
  <si>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</si>
  <si>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</si>
  <si>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</si>
  <si>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</si>
  <si>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</si>
  <si>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</si>
  <si>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</si>
  <si>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</si>
  <si>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</si>
  <si>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</si>
  <si>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</si>
  <si>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</si>
  <si>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</si>
  <si>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</si>
  <si>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</si>
  <si>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</si>
  <si>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</si>
  <si>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</si>
  <si>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</si>
  <si>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</si>
  <si>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</si>
  <si>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</si>
  <si>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</si>
  <si>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</si>
  <si>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</si>
  <si>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</si>
  <si>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</si>
  <si>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</si>
  <si>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</si>
  <si>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</si>
  <si>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</si>
  <si>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</si>
  <si>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</si>
  <si>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</si>
  <si>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</si>
  <si>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</si>
  <si>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</si>
  <si>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</si>
  <si>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</si>
  <si>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</si>
  <si>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</si>
  <si>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</si>
  <si>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</si>
  <si>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4 Habitabilidad, servicios, espacio público e infraestructura</t>
  </si>
  <si>
    <t>Ordenar, profesionalizar y tecnificar el servicio que presta el Metrobús</t>
  </si>
  <si>
    <t>Lograr que el Metrobús alcance para el 2018</t>
  </si>
  <si>
    <t>Usuarios promedio en día hábil en la red.</t>
  </si>
  <si>
    <t>Eficacia y Eficiencia</t>
  </si>
  <si>
    <t>Flota total de autobuses</t>
  </si>
  <si>
    <t>Longitud en operación de la red de los corredores del Metrobús</t>
  </si>
  <si>
    <t xml:space="preserve">Kilometraje recorrido por los autobuses del Metrobús </t>
  </si>
  <si>
    <t>Medir el número de usuarios promedio en día hábil que hacen uso de la red del servicio del Metrobús</t>
  </si>
  <si>
    <t>Número de usuarios promedio en día hábil en la red en el período</t>
  </si>
  <si>
    <t>Medir el número de autobuses que operan en la red de Metrobús</t>
  </si>
  <si>
    <t>Número de autobuses con los que  se opera en la red de metrobús al cierre del año</t>
  </si>
  <si>
    <t>Medir la longitud de kilómetros en operación de la red del Metrobús</t>
  </si>
  <si>
    <t>Número de kilometros  en operación de los corredores del Metrobús al cierre del año</t>
  </si>
  <si>
    <t>Medir el kilometraje recorrido de los autobuses en la red</t>
  </si>
  <si>
    <t>Número de kilómetros recorridos por los autobuses del Metrobús al cierre del año</t>
  </si>
  <si>
    <t>Trimestral</t>
  </si>
  <si>
    <t>anual</t>
  </si>
  <si>
    <t>Base de datos de la Gerencia de Sistemas de Peaje y Nuevas Tecnologías</t>
  </si>
  <si>
    <t>Base de datos de la Dirección Técnica Operativa</t>
  </si>
  <si>
    <t xml:space="preserve">Direccion de Planeacion, Evaluacion y Sistemas </t>
  </si>
  <si>
    <t>Dirección Técnica Operativa</t>
  </si>
  <si>
    <t>Pasajeros</t>
  </si>
  <si>
    <t>Autobuses</t>
  </si>
  <si>
    <t>kilómetros</t>
  </si>
  <si>
    <t>Kilómetros</t>
  </si>
  <si>
    <t>indicador de actualización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</si>
</sst>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/>
      <bottom style="thin">
        <color theme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theme="1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indexed="8"/>
      </top>
      <bottom style="thin">
        <color rgb="FFA6A6A6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A6A6A6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A6A6A6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9" fontId="7" fillId="0" borderId="6" xfId="1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165" fontId="7" fillId="0" borderId="6" xfId="1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65" fontId="7" fillId="0" borderId="4" xfId="1" applyNumberFormat="1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0" fillId="0" borderId="6" xfId="0" applyNumberFormat="1" applyBorder="1" applyAlignment="1" applyProtection="1">
      <alignment horizontal="center" vertical="center"/>
    </xf>
    <xf numFmtId="14" fontId="0" fillId="0" borderId="8" xfId="0" applyNumberFormat="1" applyBorder="1"/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14" fontId="0" fillId="0" borderId="12" xfId="0" applyNumberForma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on/Transparencia%202018/art%20121/FRACC%20VI/Formato%206_LTAIPRC_Art_121_Fr_VI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2015"/>
      <sheetName val="Reporte de Formatos 2016"/>
      <sheetName val="Reporte de Formatos 2017"/>
      <sheetName val="Reporte de Formatos 2018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8" x14ac:dyDescent="0.2">
      <c r="A8" s="27">
        <v>2018</v>
      </c>
      <c r="B8" s="26">
        <v>43101</v>
      </c>
      <c r="C8" s="21">
        <v>43190</v>
      </c>
      <c r="D8" s="22" t="s">
        <v>58</v>
      </c>
      <c r="E8" s="23" t="s">
        <v>59</v>
      </c>
      <c r="F8" s="3" t="s">
        <v>61</v>
      </c>
      <c r="G8" s="4" t="s">
        <v>62</v>
      </c>
      <c r="H8" s="3" t="s">
        <v>66</v>
      </c>
      <c r="I8" s="3" t="s">
        <v>67</v>
      </c>
      <c r="J8" s="3" t="s">
        <v>80</v>
      </c>
      <c r="K8" s="8" t="s">
        <v>74</v>
      </c>
      <c r="L8" s="10">
        <v>1191</v>
      </c>
      <c r="M8" s="10">
        <v>1300</v>
      </c>
      <c r="N8" s="10">
        <f t="shared" ref="N8:N11" si="0">+M8</f>
        <v>1300</v>
      </c>
      <c r="O8" s="11">
        <f t="shared" ref="O8:O11" si="1">+(M8/L8)-1</f>
        <v>9.1519731318219888E-2</v>
      </c>
      <c r="P8" s="12" t="s">
        <v>56</v>
      </c>
      <c r="Q8" s="17" t="s">
        <v>76</v>
      </c>
      <c r="R8" s="17" t="s">
        <v>78</v>
      </c>
      <c r="S8" s="20">
        <v>43209</v>
      </c>
      <c r="T8" s="20">
        <v>43190</v>
      </c>
    </row>
    <row r="9" spans="1:21" ht="36" x14ac:dyDescent="0.2">
      <c r="A9" s="28">
        <v>2018</v>
      </c>
      <c r="B9" s="26">
        <v>43101</v>
      </c>
      <c r="C9" s="21">
        <v>43190</v>
      </c>
      <c r="D9" s="24" t="s">
        <v>58</v>
      </c>
      <c r="E9" s="25" t="s">
        <v>59</v>
      </c>
      <c r="F9" s="3" t="s">
        <v>63</v>
      </c>
      <c r="G9" s="4" t="s">
        <v>62</v>
      </c>
      <c r="H9" s="3" t="s">
        <v>68</v>
      </c>
      <c r="I9" s="3" t="s">
        <v>69</v>
      </c>
      <c r="J9" s="3" t="s">
        <v>81</v>
      </c>
      <c r="K9" s="8" t="s">
        <v>75</v>
      </c>
      <c r="L9" s="8">
        <v>576</v>
      </c>
      <c r="M9" s="8"/>
      <c r="N9" s="8">
        <f t="shared" si="0"/>
        <v>0</v>
      </c>
      <c r="O9" s="13">
        <f t="shared" si="1"/>
        <v>-1</v>
      </c>
      <c r="P9" s="14" t="s">
        <v>56</v>
      </c>
      <c r="Q9" s="18" t="s">
        <v>77</v>
      </c>
      <c r="R9" s="18" t="s">
        <v>79</v>
      </c>
      <c r="S9" s="20">
        <v>43209</v>
      </c>
      <c r="T9" s="20">
        <v>43190</v>
      </c>
      <c r="U9" t="s">
        <v>84</v>
      </c>
    </row>
    <row r="10" spans="1:21" ht="36" x14ac:dyDescent="0.2">
      <c r="A10" s="28">
        <v>2018</v>
      </c>
      <c r="B10" s="26">
        <v>43101</v>
      </c>
      <c r="C10" s="21">
        <v>43190</v>
      </c>
      <c r="D10" s="24" t="s">
        <v>58</v>
      </c>
      <c r="E10" s="25" t="s">
        <v>60</v>
      </c>
      <c r="F10" s="3" t="s">
        <v>64</v>
      </c>
      <c r="G10" s="4" t="s">
        <v>62</v>
      </c>
      <c r="H10" s="3" t="s">
        <v>70</v>
      </c>
      <c r="I10" s="3" t="s">
        <v>71</v>
      </c>
      <c r="J10" s="3" t="s">
        <v>82</v>
      </c>
      <c r="K10" s="8" t="s">
        <v>75</v>
      </c>
      <c r="L10" s="8">
        <v>125</v>
      </c>
      <c r="M10" s="8"/>
      <c r="N10" s="8">
        <f t="shared" si="0"/>
        <v>0</v>
      </c>
      <c r="O10" s="13">
        <f t="shared" si="1"/>
        <v>-1</v>
      </c>
      <c r="P10" s="14" t="s">
        <v>56</v>
      </c>
      <c r="Q10" s="18" t="s">
        <v>77</v>
      </c>
      <c r="R10" s="18" t="s">
        <v>79</v>
      </c>
      <c r="S10" s="20">
        <v>43209</v>
      </c>
      <c r="T10" s="20">
        <v>43190</v>
      </c>
      <c r="U10" s="30" t="s">
        <v>84</v>
      </c>
    </row>
    <row r="11" spans="1:21" ht="24" x14ac:dyDescent="0.2">
      <c r="A11" s="29">
        <v>2018</v>
      </c>
      <c r="B11" s="26">
        <v>43101</v>
      </c>
      <c r="C11" s="21">
        <v>43190</v>
      </c>
      <c r="D11" s="2" t="s">
        <v>58</v>
      </c>
      <c r="E11" s="2" t="s">
        <v>60</v>
      </c>
      <c r="F11" s="5" t="s">
        <v>65</v>
      </c>
      <c r="G11" s="6" t="s">
        <v>62</v>
      </c>
      <c r="H11" s="5" t="s">
        <v>72</v>
      </c>
      <c r="I11" s="7" t="s">
        <v>73</v>
      </c>
      <c r="J11" s="5" t="s">
        <v>83</v>
      </c>
      <c r="K11" s="9" t="s">
        <v>75</v>
      </c>
      <c r="L11" s="9">
        <v>41.8</v>
      </c>
      <c r="M11" s="9"/>
      <c r="N11" s="9">
        <f t="shared" si="0"/>
        <v>0</v>
      </c>
      <c r="O11" s="15">
        <f t="shared" si="1"/>
        <v>-1</v>
      </c>
      <c r="P11" s="16" t="s">
        <v>56</v>
      </c>
      <c r="Q11" s="19" t="s">
        <v>77</v>
      </c>
      <c r="R11" s="18" t="s">
        <v>79</v>
      </c>
      <c r="S11" s="20">
        <v>43209</v>
      </c>
      <c r="T11" s="20">
        <v>43190</v>
      </c>
      <c r="U11" s="30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12:P198" xr:uid="{00000000-0002-0000-0000-000000000000}">
      <formula1>Hidden_115</formula1>
    </dataValidation>
    <dataValidation type="list" allowBlank="1" showInputMessage="1" showErrorMessage="1" sqref="P8:P11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2018-08-29T17:36:12Z</dcterms:modified>
</cp:coreProperties>
</file>